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18E35F12-801A-41E4-9CB7-D6AA6813C5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8" i="1" l="1"/>
  <c r="B25" i="1"/>
  <c r="B23" i="1"/>
  <c r="B20" i="1" l="1"/>
  <c r="C17" i="1"/>
  <c r="B57" i="1" l="1"/>
  <c r="B19" i="1" l="1"/>
</calcChain>
</file>

<file path=xl/sharedStrings.xml><?xml version="1.0" encoding="utf-8"?>
<sst xmlns="http://schemas.openxmlformats.org/spreadsheetml/2006/main" count="68" uniqueCount="59">
  <si>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</si>
  <si>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</si>
  <si>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</si>
  <si>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</si>
  <si>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</si>
  <si>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</si>
  <si>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</si>
  <si>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</si>
  <si>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</si>
  <si>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</si>
  <si>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</si>
  <si>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</si>
  <si>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</si>
  <si>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</si>
  <si>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</si>
  <si>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</si>
  <si>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</si>
  <si>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</si>
  <si>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</si>
  <si>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</si>
  <si>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</si>
  <si>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</si>
  <si>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</si>
  <si>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</si>
  <si>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</si>
  <si>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</si>
  <si>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</si>
  <si>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</si>
  <si>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</si>
  <si>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</si>
  <si>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</si>
  <si>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</si>
  <si>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</si>
  <si>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</si>
  <si>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</si>
  <si>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</si>
  <si>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</si>
  <si>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</si>
  <si>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</si>
  <si>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</si>
  <si>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- 07F</t>
  </si>
  <si>
    <t>PROVIZIJA UPRAVE ZA TREZOR</t>
  </si>
  <si>
    <t>OSTALI TROŠKOVI U SZ 07F</t>
  </si>
  <si>
    <t>30.09.2023.</t>
  </si>
  <si>
    <t>02.10.2023.</t>
  </si>
  <si>
    <t>IZVOD  BR. 214</t>
  </si>
  <si>
    <t>RFZO - PLATA</t>
  </si>
  <si>
    <t>RFZO - PREVOZ</t>
  </si>
  <si>
    <t>UPLATA ZA MOBILNI</t>
  </si>
  <si>
    <t>PRENOS SREDSTAVA ZA PLATU</t>
  </si>
  <si>
    <t>PRENOS SREDSSTAVA ZA PREVOZ</t>
  </si>
  <si>
    <t>POVRAĆAJ SREDSTAVA</t>
  </si>
  <si>
    <t xml:space="preserve">TRIGLAV -REGISTRACIJA VOZILA LE 133 NL </t>
  </si>
  <si>
    <t>MUP - REGISTRACIJA VOZILA LE 133 NL</t>
  </si>
  <si>
    <t>PLATA 07A</t>
  </si>
  <si>
    <t>PLATA 09-20232 II DEO</t>
  </si>
  <si>
    <t>PROVOZ 07B</t>
  </si>
  <si>
    <t>PREVOZ DOKUMENTOVANI 09-2023</t>
  </si>
  <si>
    <t>PREVOZ NEDOKUMENTOVANI 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</si>
</sst>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49" fillId="12" borderId="0" applyNumberFormat="0" applyBorder="0" applyAlignment="0" applyProtection="0"/>
    <xf numFmtId="0" fontId="49" fillId="16" borderId="0" applyNumberFormat="0" applyBorder="0" applyAlignment="0" applyProtection="0"/>
    <xf numFmtId="0" fontId="49" fillId="20" borderId="0" applyNumberFormat="0" applyBorder="0" applyAlignment="0" applyProtection="0"/>
    <xf numFmtId="0" fontId="49" fillId="24" borderId="0" applyNumberFormat="0" applyBorder="0" applyAlignment="0" applyProtection="0"/>
    <xf numFmtId="0" fontId="49" fillId="28" borderId="0" applyNumberFormat="0" applyBorder="0" applyAlignment="0" applyProtection="0"/>
    <xf numFmtId="0" fontId="49" fillId="32" borderId="0" applyNumberFormat="0" applyBorder="0" applyAlignment="0" applyProtection="0"/>
    <xf numFmtId="0" fontId="49" fillId="9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21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0" fillId="3" borderId="0" applyNumberFormat="0" applyBorder="0" applyAlignment="0" applyProtection="0"/>
    <xf numFmtId="0" fontId="44" fillId="6" borderId="4" applyNumberFormat="0" applyAlignment="0" applyProtection="0"/>
    <xf numFmtId="0" fontId="46" fillId="7" borderId="7" applyNumberFormat="0" applyAlignment="0" applyProtection="0"/>
    <xf numFmtId="0" fontId="4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42" fillId="5" borderId="4" applyNumberFormat="0" applyAlignment="0" applyProtection="0"/>
    <xf numFmtId="0" fontId="45" fillId="0" borderId="6" applyNumberFormat="0" applyFill="0" applyAlignment="0" applyProtection="0"/>
    <xf numFmtId="0" fontId="41" fillId="4" borderId="0" applyNumberFormat="0" applyBorder="0" applyAlignment="0" applyProtection="0"/>
    <xf numFmtId="0" fontId="25" fillId="8" borderId="8" applyNumberFormat="0" applyFont="0" applyAlignment="0" applyProtection="0"/>
    <xf numFmtId="0" fontId="43" fillId="6" borderId="5" applyNumberFormat="0" applyAlignment="0" applyProtection="0"/>
    <xf numFmtId="0" fontId="35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50" fillId="4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44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9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49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49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49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49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49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</cellStyleXfs>
  <cellXfs count="21">
    <xf numFmtId="0" fontId="0" fillId="0" borderId="0" xfId="0"/>
    <xf numFmtId="0" fontId="51" fillId="0" borderId="0" xfId="0" applyFont="1"/>
    <xf numFmtId="4" fontId="52" fillId="0" borderId="0" xfId="0" applyNumberFormat="1" applyFont="1" applyAlignment="1">
      <alignment horizontal="right"/>
    </xf>
    <xf numFmtId="164" fontId="52" fillId="0" borderId="0" xfId="0" applyNumberFormat="1" applyFont="1" applyAlignment="1">
      <alignment horizontal="right"/>
    </xf>
    <xf numFmtId="0" fontId="52" fillId="0" borderId="0" xfId="0" applyFont="1"/>
    <xf numFmtId="4" fontId="34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0" borderId="0" xfId="8" applyNumberFormat="1" applyFont="1" applyAlignment="1">
      <alignment horizontal="right"/>
    </xf>
    <xf numFmtId="4" fontId="51" fillId="0" borderId="0" xfId="0" applyNumberFormat="1" applyFont="1" applyAlignment="1">
      <alignment horizontal="right"/>
    </xf>
    <xf numFmtId="4" fontId="52" fillId="0" borderId="0" xfId="0" applyNumberFormat="1" applyFont="1"/>
    <xf numFmtId="4" fontId="51" fillId="0" borderId="10" xfId="0" applyNumberFormat="1" applyFont="1" applyBorder="1" applyAlignment="1">
      <alignment horizontal="right"/>
    </xf>
    <xf numFmtId="4" fontId="51" fillId="0" borderId="12" xfId="0" applyNumberFormat="1" applyFont="1" applyBorder="1" applyAlignment="1">
      <alignment horizontal="right"/>
    </xf>
    <xf numFmtId="4" fontId="51" fillId="0" borderId="11" xfId="0" applyNumberFormat="1" applyFont="1" applyBorder="1" applyAlignment="1">
      <alignment horizontal="right"/>
    </xf>
    <xf numFmtId="0" fontId="51" fillId="0" borderId="13" xfId="0" applyFont="1" applyBorder="1"/>
    <xf numFmtId="0" fontId="34" fillId="0" borderId="0" xfId="8" applyFont="1"/>
    <xf numFmtId="0" fontId="34" fillId="0" borderId="14" xfId="8" applyFont="1" applyBorder="1"/>
    <xf numFmtId="0" fontId="6" fillId="0" borderId="15" xfId="199" applyBorder="1"/>
    <xf numFmtId="4" fontId="4" fillId="0" borderId="11" xfId="199" applyNumberFormat="1" applyFont="1" applyBorder="1"/>
    <xf numFmtId="4" fontId="3" fillId="0" borderId="0" xfId="8" applyNumberFormat="1" applyFont="1" applyAlignment="1">
      <alignment horizontal="right"/>
    </xf>
    <xf numFmtId="0" fontId="2" fillId="0" borderId="0" xfId="8" applyFont="1"/>
    <xf numFmtId="0" fontId="1" fillId="0" borderId="0" xfId="8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workbookViewId="0">
      <selection activeCell="B29" sqref="B2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44</v>
      </c>
    </row>
    <row r="6" spans="1:3" x14ac:dyDescent="0.25">
      <c r="A6" s="1" t="s">
        <v>45</v>
      </c>
    </row>
    <row r="7" spans="1:3" x14ac:dyDescent="0.25">
      <c r="A7" s="4" t="s">
        <v>1</v>
      </c>
      <c r="B7" s="4" t="s">
        <v>44</v>
      </c>
      <c r="C7" s="6">
        <v>643759.32999999996</v>
      </c>
    </row>
    <row r="8" spans="1:3" x14ac:dyDescent="0.25">
      <c r="A8" s="4" t="s">
        <v>2</v>
      </c>
      <c r="B8" s="4" t="s">
        <v>43</v>
      </c>
      <c r="C8" s="6">
        <v>480399.58</v>
      </c>
    </row>
    <row r="9" spans="1:3" x14ac:dyDescent="0.25">
      <c r="A9" s="4" t="s">
        <v>5</v>
      </c>
      <c r="B9" s="4" t="s">
        <v>44</v>
      </c>
      <c r="C9" s="6">
        <v>18466</v>
      </c>
    </row>
    <row r="10" spans="1:3" x14ac:dyDescent="0.25">
      <c r="A10" s="4" t="s">
        <v>46</v>
      </c>
      <c r="B10" s="4" t="s">
        <v>44</v>
      </c>
      <c r="C10" s="6">
        <v>100866226.53</v>
      </c>
    </row>
    <row r="11" spans="1:3" x14ac:dyDescent="0.25">
      <c r="A11" s="4" t="s">
        <v>47</v>
      </c>
      <c r="B11" s="4" t="s">
        <v>44</v>
      </c>
      <c r="C11" s="6">
        <v>4753137.51</v>
      </c>
    </row>
    <row r="12" spans="1:3" x14ac:dyDescent="0.25">
      <c r="A12" s="4" t="s">
        <v>49</v>
      </c>
      <c r="B12" s="4" t="s">
        <v>44</v>
      </c>
      <c r="C12" s="6">
        <v>163647.06</v>
      </c>
    </row>
    <row r="13" spans="1:3" x14ac:dyDescent="0.25">
      <c r="A13" s="4" t="s">
        <v>50</v>
      </c>
      <c r="B13" s="4" t="s">
        <v>44</v>
      </c>
      <c r="C13" s="6">
        <v>73412.649999999994</v>
      </c>
    </row>
    <row r="14" spans="1:3" x14ac:dyDescent="0.25">
      <c r="A14" s="4" t="s">
        <v>51</v>
      </c>
      <c r="B14" s="4" t="s">
        <v>44</v>
      </c>
      <c r="C14" s="6">
        <v>9840</v>
      </c>
    </row>
    <row r="15" spans="1:3" x14ac:dyDescent="0.25">
      <c r="A15" s="4" t="s">
        <v>48</v>
      </c>
      <c r="B15" s="4" t="s">
        <v>44</v>
      </c>
      <c r="C15" s="6">
        <v>145111.75</v>
      </c>
    </row>
    <row r="16" spans="1:3" x14ac:dyDescent="0.25">
      <c r="A16" s="4" t="s">
        <v>39</v>
      </c>
      <c r="B16" s="4" t="s">
        <v>44</v>
      </c>
      <c r="C16" s="6">
        <v>105866481.75</v>
      </c>
    </row>
    <row r="17" spans="1:5" x14ac:dyDescent="0.25">
      <c r="B17" s="9"/>
      <c r="C17" s="5">
        <f>C8+C9+C10+C11+C12+C13+C14+C15-C16</f>
        <v>643759.33000001311</v>
      </c>
      <c r="E17" s="9"/>
    </row>
    <row r="18" spans="1:5" x14ac:dyDescent="0.25">
      <c r="B18" s="9"/>
      <c r="C18" s="5"/>
    </row>
    <row r="19" spans="1:5" x14ac:dyDescent="0.25">
      <c r="A19" s="14" t="s">
        <v>6</v>
      </c>
      <c r="B19" s="8" t="str">
        <f>A4</f>
        <v>02.10.2023.</v>
      </c>
      <c r="C19" s="7"/>
    </row>
    <row r="20" spans="1:5" x14ac:dyDescent="0.25">
      <c r="A20" s="14" t="s">
        <v>42</v>
      </c>
      <c r="B20" s="8">
        <f>B21+B22</f>
        <v>10058</v>
      </c>
      <c r="C20" s="7"/>
    </row>
    <row r="21" spans="1:5" x14ac:dyDescent="0.25">
      <c r="A21" s="19" t="s">
        <v>52</v>
      </c>
      <c r="B21" s="2">
        <v>7189</v>
      </c>
      <c r="C21" s="18"/>
    </row>
    <row r="22" spans="1:5" x14ac:dyDescent="0.25">
      <c r="A22" s="19" t="s">
        <v>53</v>
      </c>
      <c r="B22" s="2">
        <v>2869</v>
      </c>
      <c r="C22" s="7"/>
    </row>
    <row r="23" spans="1:5" x14ac:dyDescent="0.25">
      <c r="A23" s="14" t="s">
        <v>54</v>
      </c>
      <c r="B23" s="8">
        <f>B24</f>
        <v>101029873.59</v>
      </c>
      <c r="C23" s="7"/>
    </row>
    <row r="24" spans="1:5" x14ac:dyDescent="0.25">
      <c r="A24" s="20" t="s">
        <v>55</v>
      </c>
      <c r="B24" s="2">
        <v>101029873.59</v>
      </c>
      <c r="C24" s="7"/>
    </row>
    <row r="25" spans="1:5" x14ac:dyDescent="0.25">
      <c r="A25" s="14" t="s">
        <v>56</v>
      </c>
      <c r="B25" s="8">
        <f>B26+B27</f>
        <v>4826550.16</v>
      </c>
      <c r="C25" s="7"/>
    </row>
    <row r="26" spans="1:5" x14ac:dyDescent="0.25">
      <c r="A26" s="20" t="s">
        <v>57</v>
      </c>
      <c r="B26" s="2">
        <v>4092422.95</v>
      </c>
      <c r="C26" s="7"/>
    </row>
    <row r="27" spans="1:5" x14ac:dyDescent="0.25">
      <c r="A27" s="20" t="s">
        <v>58</v>
      </c>
      <c r="B27" s="2">
        <v>734127.21</v>
      </c>
      <c r="C27" s="7"/>
    </row>
    <row r="28" spans="1:5" x14ac:dyDescent="0.25">
      <c r="A28" s="14"/>
      <c r="B28" s="8">
        <f>B20+B23+B25</f>
        <v>105866481.75</v>
      </c>
      <c r="C28" s="7"/>
    </row>
    <row r="29" spans="1:5" x14ac:dyDescent="0.25">
      <c r="A29" s="14"/>
      <c r="B29" s="8"/>
      <c r="C29" s="7"/>
    </row>
    <row r="30" spans="1:5" x14ac:dyDescent="0.25">
      <c r="A30" s="14"/>
      <c r="B30" s="8"/>
      <c r="C30" s="7"/>
    </row>
    <row r="31" spans="1:5" x14ac:dyDescent="0.25">
      <c r="A31" s="14"/>
      <c r="B31" s="8"/>
      <c r="C31" s="7"/>
    </row>
    <row r="32" spans="1:5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4"/>
      <c r="B44" s="8"/>
      <c r="C44" s="7"/>
    </row>
    <row r="45" spans="1:3" x14ac:dyDescent="0.25">
      <c r="A45" s="14"/>
      <c r="B45" s="8"/>
      <c r="C45" s="7"/>
    </row>
    <row r="46" spans="1:3" x14ac:dyDescent="0.25">
      <c r="A46" s="14"/>
      <c r="B46" s="8"/>
      <c r="C46" s="7"/>
    </row>
    <row r="47" spans="1:3" x14ac:dyDescent="0.25">
      <c r="A47" s="14"/>
      <c r="B47" s="8"/>
      <c r="C47" s="7"/>
    </row>
    <row r="48" spans="1:3" x14ac:dyDescent="0.25">
      <c r="A48" s="14"/>
      <c r="B48" s="8"/>
      <c r="C48" s="7"/>
    </row>
    <row r="49" spans="1:3" x14ac:dyDescent="0.25">
      <c r="A49" s="14"/>
      <c r="B49" s="8"/>
      <c r="C49" s="7"/>
    </row>
    <row r="50" spans="1:3" x14ac:dyDescent="0.25">
      <c r="A50" s="14"/>
      <c r="B50" s="8"/>
      <c r="C50" s="7"/>
    </row>
    <row r="51" spans="1:3" x14ac:dyDescent="0.25">
      <c r="A51" s="14"/>
      <c r="B51" s="8"/>
      <c r="C51" s="7"/>
    </row>
    <row r="52" spans="1:3" x14ac:dyDescent="0.25">
      <c r="A52" s="14"/>
      <c r="B52" s="8"/>
      <c r="C52" s="7"/>
    </row>
    <row r="53" spans="1:3" x14ac:dyDescent="0.25">
      <c r="A53" s="14"/>
      <c r="B53" s="8"/>
      <c r="C53" s="7"/>
    </row>
    <row r="54" spans="1:3" x14ac:dyDescent="0.25">
      <c r="A54" s="14"/>
      <c r="B54" s="8"/>
      <c r="C54" s="7"/>
    </row>
    <row r="55" spans="1:3" x14ac:dyDescent="0.25">
      <c r="A55" s="14"/>
      <c r="B55" s="8"/>
      <c r="C55" s="7"/>
    </row>
    <row r="56" spans="1:3" x14ac:dyDescent="0.25">
      <c r="A56" s="14"/>
      <c r="B56" s="8"/>
      <c r="C56" s="7"/>
    </row>
    <row r="57" spans="1:3" x14ac:dyDescent="0.25">
      <c r="A57" s="15" t="s">
        <v>40</v>
      </c>
      <c r="B57" s="10">
        <f>B58</f>
        <v>21.38</v>
      </c>
      <c r="C57" s="7"/>
    </row>
    <row r="58" spans="1:3" x14ac:dyDescent="0.25">
      <c r="A58" s="16" t="s">
        <v>41</v>
      </c>
      <c r="B58" s="17">
        <v>21.38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2023-10-03T07:41:31Z</dcterms:modified>
</cp:coreProperties>
</file>